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44520" yWindow="36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1" l="1"/>
  <c r="J8" i="1"/>
  <c r="G8" i="1"/>
  <c r="D8" i="1"/>
  <c r="M6" i="1"/>
  <c r="J6" i="1"/>
  <c r="G6" i="1"/>
  <c r="D6" i="1"/>
  <c r="M5" i="1"/>
  <c r="J5" i="1"/>
  <c r="G5" i="1"/>
  <c r="D5" i="1"/>
  <c r="M4" i="1"/>
  <c r="J4" i="1"/>
  <c r="G4" i="1"/>
  <c r="D4" i="1"/>
  <c r="M3" i="1"/>
  <c r="M2" i="1"/>
  <c r="J3" i="1"/>
  <c r="J2" i="1"/>
  <c r="G3" i="1"/>
  <c r="G2" i="1"/>
  <c r="D3" i="1"/>
  <c r="D2" i="1"/>
</calcChain>
</file>

<file path=xl/sharedStrings.xml><?xml version="1.0" encoding="utf-8"?>
<sst xmlns="http://schemas.openxmlformats.org/spreadsheetml/2006/main" count="19" uniqueCount="18">
  <si>
    <t>Date</t>
  </si>
  <si>
    <t>CNN</t>
  </si>
  <si>
    <t>Fox Demo</t>
  </si>
  <si>
    <t>Fox Total</t>
  </si>
  <si>
    <t>CNN Demo</t>
  </si>
  <si>
    <t>CNN Total</t>
  </si>
  <si>
    <t>MSNBC Demo</t>
  </si>
  <si>
    <t>MSNBC Total</t>
  </si>
  <si>
    <t>HLN Demo</t>
  </si>
  <si>
    <t>HLN Total</t>
  </si>
  <si>
    <t>Fox Ratio</t>
  </si>
  <si>
    <t>CNN Ratio</t>
  </si>
  <si>
    <t>MSNBC Ratio</t>
  </si>
  <si>
    <t>HLN Ratio</t>
  </si>
  <si>
    <t>Average</t>
  </si>
  <si>
    <t>Fox News</t>
  </si>
  <si>
    <t>MSNBC</t>
  </si>
  <si>
    <t>HLN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</si>
</sst>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16" fontId="0" fillId="0" borderId="0" xfId="0" applyNumberFormat="1"/>
    <xf numFmtId="9" fontId="0" fillId="0" borderId="0" xfId="1" applyFont="1"/>
  </cellXfs>
  <cellStyles count="3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Cable News "Dowager Index"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Fox News</c:v>
                </c:pt>
              </c:strCache>
            </c:strRef>
          </c:tx>
          <c:marker>
            <c:symbol val="none"/>
          </c:marker>
          <c:cat>
            <c:numRef>
              <c:f>Sheet1!$A$17:$A$21</c:f>
              <c:numCache>
                <c:formatCode>d\-mmm</c:formatCode>
                <c:ptCount val="5"/>
                <c:pt idx="0">
                  <c:v>42027.0</c:v>
                </c:pt>
                <c:pt idx="1">
                  <c:v>42026.0</c:v>
                </c:pt>
                <c:pt idx="2">
                  <c:v>42025.0</c:v>
                </c:pt>
                <c:pt idx="3">
                  <c:v>42024.0</c:v>
                </c:pt>
                <c:pt idx="4">
                  <c:v>42023.0</c:v>
                </c:pt>
              </c:numCache>
            </c:numRef>
          </c:cat>
          <c:val>
            <c:numRef>
              <c:f>Sheet1!$B$17:$B$21</c:f>
              <c:numCache>
                <c:formatCode>0%</c:formatCode>
                <c:ptCount val="5"/>
                <c:pt idx="0">
                  <c:v>0.816134101623887</c:v>
                </c:pt>
                <c:pt idx="1">
                  <c:v>0.797165633303809</c:v>
                </c:pt>
                <c:pt idx="2">
                  <c:v>0.773943054357204</c:v>
                </c:pt>
                <c:pt idx="3">
                  <c:v>0.769020915428918</c:v>
                </c:pt>
                <c:pt idx="4">
                  <c:v>0.821428571428571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Sheet1!$C$16</c:f>
              <c:strCache>
                <c:ptCount val="1"/>
                <c:pt idx="0">
                  <c:v>MSNBC</c:v>
                </c:pt>
              </c:strCache>
            </c:strRef>
          </c:tx>
          <c:marker>
            <c:symbol val="none"/>
          </c:marker>
          <c:cat>
            <c:numRef>
              <c:f>Sheet1!$A$17:$A$21</c:f>
              <c:numCache>
                <c:formatCode>d\-mmm</c:formatCode>
                <c:ptCount val="5"/>
                <c:pt idx="0">
                  <c:v>42027.0</c:v>
                </c:pt>
                <c:pt idx="1">
                  <c:v>42026.0</c:v>
                </c:pt>
                <c:pt idx="2">
                  <c:v>42025.0</c:v>
                </c:pt>
                <c:pt idx="3">
                  <c:v>42024.0</c:v>
                </c:pt>
                <c:pt idx="4">
                  <c:v>42023.0</c:v>
                </c:pt>
              </c:numCache>
            </c:numRef>
          </c:cat>
          <c:val>
            <c:numRef>
              <c:f>Sheet1!$C$17:$C$21</c:f>
              <c:numCache>
                <c:formatCode>0%</c:formatCode>
                <c:ptCount val="5"/>
                <c:pt idx="0">
                  <c:v>0.79009900990099</c:v>
                </c:pt>
                <c:pt idx="1">
                  <c:v>0.784031413612565</c:v>
                </c:pt>
                <c:pt idx="2">
                  <c:v>0.776960784313725</c:v>
                </c:pt>
                <c:pt idx="3">
                  <c:v>0.762910798122066</c:v>
                </c:pt>
                <c:pt idx="4">
                  <c:v>0.790697674418605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Sheet1!$D$16</c:f>
              <c:strCache>
                <c:ptCount val="1"/>
                <c:pt idx="0">
                  <c:v>CNN</c:v>
                </c:pt>
              </c:strCache>
            </c:strRef>
          </c:tx>
          <c:marker>
            <c:symbol val="none"/>
          </c:marker>
          <c:cat>
            <c:numRef>
              <c:f>Sheet1!$A$17:$A$21</c:f>
              <c:numCache>
                <c:formatCode>d\-mmm</c:formatCode>
                <c:ptCount val="5"/>
                <c:pt idx="0">
                  <c:v>42027.0</c:v>
                </c:pt>
                <c:pt idx="1">
                  <c:v>42026.0</c:v>
                </c:pt>
                <c:pt idx="2">
                  <c:v>42025.0</c:v>
                </c:pt>
                <c:pt idx="3">
                  <c:v>42024.0</c:v>
                </c:pt>
                <c:pt idx="4">
                  <c:v>42023.0</c:v>
                </c:pt>
              </c:numCache>
            </c:numRef>
          </c:cat>
          <c:val>
            <c:numRef>
              <c:f>Sheet1!$D$17:$D$21</c:f>
              <c:numCache>
                <c:formatCode>0%</c:formatCode>
                <c:ptCount val="5"/>
                <c:pt idx="0">
                  <c:v>0.645299145299145</c:v>
                </c:pt>
                <c:pt idx="1">
                  <c:v>0.583765112262522</c:v>
                </c:pt>
                <c:pt idx="2">
                  <c:v>0.59009900990099</c:v>
                </c:pt>
                <c:pt idx="3">
                  <c:v>0.591614906832298</c:v>
                </c:pt>
                <c:pt idx="4">
                  <c:v>0.712686567164179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Sheet1!$E$16</c:f>
              <c:strCache>
                <c:ptCount val="1"/>
                <c:pt idx="0">
                  <c:v>HLN</c:v>
                </c:pt>
              </c:strCache>
            </c:strRef>
          </c:tx>
          <c:marker>
            <c:symbol val="none"/>
          </c:marker>
          <c:cat>
            <c:numRef>
              <c:f>Sheet1!$A$17:$A$21</c:f>
              <c:numCache>
                <c:formatCode>d\-mmm</c:formatCode>
                <c:ptCount val="5"/>
                <c:pt idx="0">
                  <c:v>42027.0</c:v>
                </c:pt>
                <c:pt idx="1">
                  <c:v>42026.0</c:v>
                </c:pt>
                <c:pt idx="2">
                  <c:v>42025.0</c:v>
                </c:pt>
                <c:pt idx="3">
                  <c:v>42024.0</c:v>
                </c:pt>
                <c:pt idx="4">
                  <c:v>42023.0</c:v>
                </c:pt>
              </c:numCache>
            </c:numRef>
          </c:cat>
          <c:val>
            <c:numRef>
              <c:f>Sheet1!$E$17:$E$21</c:f>
              <c:numCache>
                <c:formatCode>0%</c:formatCode>
                <c:ptCount val="5"/>
                <c:pt idx="0">
                  <c:v>0.582644628099173</c:v>
                </c:pt>
                <c:pt idx="1">
                  <c:v>0.62751677852349</c:v>
                </c:pt>
                <c:pt idx="2">
                  <c:v>0.577777777777778</c:v>
                </c:pt>
                <c:pt idx="3">
                  <c:v>0.602094240837696</c:v>
                </c:pt>
                <c:pt idx="4">
                  <c:v>0.664406779661017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3075560"/>
        <c:axId val="-2132844904"/>
      </c:lineChart>
      <c:dateAx>
        <c:axId val="-2133075560"/>
        <c:scaling>
          <c:orientation val="minMax"/>
        </c:scaling>
        <c:delete val="0"/>
        <c:axPos val="b"/>
        <c:numFmt formatCode="d\-mmm" sourceLinked="1"/>
        <c:majorTickMark val="none"/>
        <c:minorTickMark val="none"/>
        <c:tickLblPos val="nextTo"/>
        <c:crossAx val="-2132844904"/>
        <c:crosses val="autoZero"/>
        <c:auto val="1"/>
        <c:lblOffset val="100"/>
        <c:baseTimeUnit val="days"/>
      </c:dateAx>
      <c:valAx>
        <c:axId val="-2132844904"/>
        <c:scaling>
          <c:orientation val="minMax"/>
          <c:min val="0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Outside of Demo ( &lt;25 or &gt; 54)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-2133075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17</xdr:row>
      <xdr:rowOff>127000</xdr:rowOff>
    </xdr:from>
    <xdr:to>
      <xdr:col>16</xdr:col>
      <xdr:colOff>50800</xdr:colOff>
      <xdr:row>46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F30" sqref="F30"/>
    </sheetView>
  </sheetViews>
  <sheetFormatPr baseColWidth="10" defaultRowHeight="15" x14ac:dyDescent="0"/>
  <cols>
    <col min="4" max="4" width="10.83203125" style="2"/>
    <col min="7" max="7" width="10.83203125" style="2"/>
    <col min="10" max="10" width="10.83203125" style="2"/>
    <col min="13" max="13" width="10.83203125" style="2"/>
  </cols>
  <sheetData>
    <row r="1" spans="1:13">
      <c r="A1" t="s">
        <v>0</v>
      </c>
      <c r="B1" t="s">
        <v>2</v>
      </c>
      <c r="C1" t="s">
        <v>3</v>
      </c>
      <c r="D1" s="2" t="s">
        <v>10</v>
      </c>
      <c r="E1" t="s">
        <v>4</v>
      </c>
      <c r="F1" t="s">
        <v>5</v>
      </c>
      <c r="G1" s="2" t="s">
        <v>11</v>
      </c>
      <c r="H1" t="s">
        <v>6</v>
      </c>
      <c r="I1" t="s">
        <v>7</v>
      </c>
      <c r="J1" s="2" t="s">
        <v>12</v>
      </c>
      <c r="K1" t="s">
        <v>8</v>
      </c>
      <c r="L1" t="s">
        <v>9</v>
      </c>
      <c r="M1" s="2" t="s">
        <v>13</v>
      </c>
    </row>
    <row r="2" spans="1:13">
      <c r="A2" s="1">
        <v>42027</v>
      </c>
      <c r="B2">
        <v>351</v>
      </c>
      <c r="C2">
        <v>1909</v>
      </c>
      <c r="D2" s="2">
        <f>(C2-B2)/C2</f>
        <v>0.81613410162388689</v>
      </c>
      <c r="E2">
        <v>166</v>
      </c>
      <c r="F2">
        <v>468</v>
      </c>
      <c r="G2" s="2">
        <f>(F2-E2)/F2</f>
        <v>0.64529914529914534</v>
      </c>
      <c r="H2">
        <v>106</v>
      </c>
      <c r="I2">
        <v>505</v>
      </c>
      <c r="J2" s="2">
        <f>(I2-H2)/I2</f>
        <v>0.79009900990099013</v>
      </c>
      <c r="K2">
        <v>101</v>
      </c>
      <c r="L2">
        <v>242</v>
      </c>
      <c r="M2" s="2">
        <f>(L2-K2)/L2</f>
        <v>0.5826446280991735</v>
      </c>
    </row>
    <row r="3" spans="1:13">
      <c r="A3" s="1">
        <v>42026</v>
      </c>
      <c r="B3">
        <v>458</v>
      </c>
      <c r="C3">
        <v>2258</v>
      </c>
      <c r="D3" s="2">
        <f>(C3-B3)/C3</f>
        <v>0.79716563330380863</v>
      </c>
      <c r="E3">
        <v>241</v>
      </c>
      <c r="F3">
        <v>579</v>
      </c>
      <c r="G3" s="2">
        <f>(F3-E3)/F3</f>
        <v>0.58376511226252159</v>
      </c>
      <c r="H3">
        <v>165</v>
      </c>
      <c r="I3">
        <v>764</v>
      </c>
      <c r="J3" s="2">
        <f>(I3-H3)/I3</f>
        <v>0.78403141361256545</v>
      </c>
      <c r="K3">
        <v>111</v>
      </c>
      <c r="L3">
        <v>298</v>
      </c>
      <c r="M3" s="2">
        <f>(L3-K3)/L3</f>
        <v>0.62751677852348997</v>
      </c>
    </row>
    <row r="4" spans="1:13">
      <c r="A4" s="1">
        <v>42025</v>
      </c>
      <c r="B4">
        <v>524</v>
      </c>
      <c r="C4">
        <v>2318</v>
      </c>
      <c r="D4" s="2">
        <f>(C4-B4)/C4</f>
        <v>0.77394305435720445</v>
      </c>
      <c r="E4">
        <v>207</v>
      </c>
      <c r="F4">
        <v>505</v>
      </c>
      <c r="G4" s="2">
        <f>(F4-E4)/F4</f>
        <v>0.59009900990099007</v>
      </c>
      <c r="H4">
        <v>182</v>
      </c>
      <c r="I4">
        <v>816</v>
      </c>
      <c r="J4" s="2">
        <f>(I4-H4)/I4</f>
        <v>0.77696078431372551</v>
      </c>
      <c r="K4">
        <v>171</v>
      </c>
      <c r="L4">
        <v>405</v>
      </c>
      <c r="M4" s="2">
        <f>(L4-K4)/L4</f>
        <v>0.57777777777777772</v>
      </c>
    </row>
    <row r="5" spans="1:13">
      <c r="A5" s="1">
        <v>42024</v>
      </c>
      <c r="B5">
        <v>762</v>
      </c>
      <c r="C5">
        <v>3299</v>
      </c>
      <c r="D5" s="2">
        <f>(C5-B5)/C5</f>
        <v>0.76902091542891782</v>
      </c>
      <c r="E5">
        <v>789</v>
      </c>
      <c r="F5">
        <v>1932</v>
      </c>
      <c r="G5" s="2">
        <f>(F5-E5)/F5</f>
        <v>0.59161490683229812</v>
      </c>
      <c r="H5">
        <v>404</v>
      </c>
      <c r="I5">
        <v>1704</v>
      </c>
      <c r="J5" s="2">
        <f>(I5-H5)/I5</f>
        <v>0.76291079812206575</v>
      </c>
      <c r="K5">
        <v>152</v>
      </c>
      <c r="L5">
        <v>382</v>
      </c>
      <c r="M5" s="2">
        <f>(L5-K5)/L5</f>
        <v>0.60209424083769636</v>
      </c>
    </row>
    <row r="6" spans="1:13">
      <c r="A6" s="1">
        <v>42023</v>
      </c>
      <c r="B6">
        <v>390</v>
      </c>
      <c r="C6">
        <v>2184</v>
      </c>
      <c r="D6" s="2">
        <f>(C6-B6)/C6</f>
        <v>0.8214285714285714</v>
      </c>
      <c r="E6">
        <v>154</v>
      </c>
      <c r="F6">
        <v>536</v>
      </c>
      <c r="G6" s="2">
        <f>(F6-E6)/F6</f>
        <v>0.71268656716417911</v>
      </c>
      <c r="H6">
        <v>144</v>
      </c>
      <c r="I6">
        <v>688</v>
      </c>
      <c r="J6" s="2">
        <f>(I6-H6)/I6</f>
        <v>0.79069767441860461</v>
      </c>
      <c r="K6">
        <v>99</v>
      </c>
      <c r="L6">
        <v>295</v>
      </c>
      <c r="M6" s="2">
        <f>(L6-K6)/L6</f>
        <v>0.66440677966101691</v>
      </c>
    </row>
    <row r="8" spans="1:13">
      <c r="A8" t="s">
        <v>14</v>
      </c>
      <c r="D8" s="2">
        <f>AVERAGE(D2:D6)</f>
        <v>0.79553845522847788</v>
      </c>
      <c r="G8" s="2">
        <f>AVERAGE(G2:G6)</f>
        <v>0.62469294829182687</v>
      </c>
      <c r="J8" s="2">
        <f>AVERAGE(J2:J6)</f>
        <v>0.78093993607359036</v>
      </c>
      <c r="M8" s="2">
        <f>AVERAGE(M2:M6)</f>
        <v>0.61088804097983085</v>
      </c>
    </row>
    <row r="16" spans="1:13">
      <c r="A16" t="s">
        <v>0</v>
      </c>
      <c r="B16" s="2" t="s">
        <v>15</v>
      </c>
      <c r="C16" s="2" t="s">
        <v>16</v>
      </c>
      <c r="D16" s="2" t="s">
        <v>1</v>
      </c>
      <c r="E16" s="2" t="s">
        <v>17</v>
      </c>
    </row>
    <row r="17" spans="1:5">
      <c r="A17" s="1">
        <v>42027</v>
      </c>
      <c r="B17" s="2">
        <v>0.81613410162388689</v>
      </c>
      <c r="C17" s="2">
        <v>0.79009900990099013</v>
      </c>
      <c r="D17" s="2">
        <v>0.64529914529914534</v>
      </c>
      <c r="E17" s="2">
        <v>0.5826446280991735</v>
      </c>
    </row>
    <row r="18" spans="1:5">
      <c r="A18" s="1">
        <v>42026</v>
      </c>
      <c r="B18" s="2">
        <v>0.79716563330380863</v>
      </c>
      <c r="C18" s="2">
        <v>0.78403141361256545</v>
      </c>
      <c r="D18" s="2">
        <v>0.58376511226252159</v>
      </c>
      <c r="E18" s="2">
        <v>0.62751677852348997</v>
      </c>
    </row>
    <row r="19" spans="1:5">
      <c r="A19" s="1">
        <v>42025</v>
      </c>
      <c r="B19" s="2">
        <v>0.77394305435720445</v>
      </c>
      <c r="C19" s="2">
        <v>0.77696078431372551</v>
      </c>
      <c r="D19" s="2">
        <v>0.59009900990099007</v>
      </c>
      <c r="E19" s="2">
        <v>0.57777777777777772</v>
      </c>
    </row>
    <row r="20" spans="1:5">
      <c r="A20" s="1">
        <v>42024</v>
      </c>
      <c r="B20" s="2">
        <v>0.76902091542891782</v>
      </c>
      <c r="C20" s="2">
        <v>0.76291079812206575</v>
      </c>
      <c r="D20" s="2">
        <v>0.59161490683229812</v>
      </c>
      <c r="E20" s="2">
        <v>0.60209424083769636</v>
      </c>
    </row>
    <row r="21" spans="1:5">
      <c r="A21" s="1">
        <v>42023</v>
      </c>
      <c r="B21" s="2">
        <v>0.8214285714285714</v>
      </c>
      <c r="C21" s="2">
        <v>0.79069767441860461</v>
      </c>
      <c r="D21" s="2">
        <v>0.71268656716417911</v>
      </c>
      <c r="E21" s="2">
        <v>0.66440677966101691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McGuinness</dc:creator>
  <cp:lastModifiedBy>Charles McGuinness</cp:lastModifiedBy>
  <dcterms:created xsi:type="dcterms:W3CDTF">2015-01-27T16:45:50Z</dcterms:created>
  <dcterms:modified xsi:type="dcterms:W3CDTF">2015-01-27T17:30:28Z</dcterms:modified>
</cp:coreProperties>
</file>